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<sst xmlns="http://schemas.openxmlformats.org/spreadsheetml/2006/main" count="23">
  <si>
    <t>现场评分表</t>
  </si>
  <si>
    <t>姓名</t>
  </si>
  <si>
    <t>性别</t>
  </si>
  <si>
    <t>班级</t>
  </si>
  <si>
    <t>学号</t>
  </si>
  <si>
    <t>联系方式</t>
  </si>
  <si>
    <t>总分1</t>
  </si>
  <si>
    <t>average1</t>
  </si>
  <si>
    <t>总分2</t>
  </si>
  <si>
    <t>average2</t>
  </si>
  <si>
    <t>总分</t>
  </si>
  <si>
    <t xml:space="preserve"> 排 名</t>
  </si>
  <si>
    <t>施安琪</t>
  </si>
  <si>
    <t>女</t>
  </si>
  <si>
    <t>化工17.3</t>
  </si>
  <si>
    <t>格西初</t>
  </si>
  <si>
    <t>计科16.6</t>
  </si>
  <si>
    <t>钟  燕</t>
  </si>
  <si>
    <t>经管16.4</t>
  </si>
  <si>
    <t>谢双宇</t>
  </si>
  <si>
    <t>陶雪霏</t>
  </si>
  <si>
    <t>李  利</t>
  </si>
  <si>
    <t>化工16.3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</si>
</sst>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8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2" borderId="6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0" fillId="15" borderId="3" applyNumberFormat="0" applyAlignment="0" applyProtection="0">
      <alignment vertical="center"/>
    </xf>
    <xf numFmtId="0" fontId="4" fillId="5" borderId="2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"/>
  <sheetViews>
    <sheetView tabSelected="1" workbookViewId="0">
      <selection activeCell="M12" sqref="M12"/>
    </sheetView>
  </sheetViews>
  <sheetFormatPr defaultColWidth="9" defaultRowHeight="13.5" outlineLevelRow="7"/>
  <cols>
    <col min="3" max="3" width="11.25" customWidth="1"/>
    <col min="4" max="4" width="16.625" customWidth="1"/>
    <col min="5" max="5" width="16" customWidth="1"/>
  </cols>
  <sheetData>
    <row r="1" ht="36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22" customHeight="1" spans="1:1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>
        <v>1</v>
      </c>
      <c r="G2" s="2">
        <v>2</v>
      </c>
      <c r="H2" s="2">
        <v>3</v>
      </c>
      <c r="I2" s="2">
        <v>4</v>
      </c>
      <c r="J2" s="2">
        <v>5</v>
      </c>
      <c r="K2" s="2" t="s">
        <v>6</v>
      </c>
      <c r="L2" s="2" t="s">
        <v>7</v>
      </c>
      <c r="M2" s="2" t="s">
        <v>8</v>
      </c>
      <c r="N2" s="2" t="s">
        <v>9</v>
      </c>
      <c r="O2" s="2" t="s">
        <v>10</v>
      </c>
      <c r="P2" s="2" t="s">
        <v>11</v>
      </c>
      <c r="Q2" s="2"/>
    </row>
    <row r="3" ht="14.25" spans="1:16">
      <c r="A3" s="3" t="s">
        <v>12</v>
      </c>
      <c r="B3" s="3" t="s">
        <v>13</v>
      </c>
      <c r="C3" s="3" t="s">
        <v>14</v>
      </c>
      <c r="D3" s="3">
        <v>20170440178</v>
      </c>
      <c r="E3" s="3">
        <v>18257733360</v>
      </c>
      <c r="F3" s="4">
        <v>62</v>
      </c>
      <c r="G3" s="4">
        <v>55</v>
      </c>
      <c r="H3" s="4">
        <v>60</v>
      </c>
      <c r="I3" s="4">
        <v>66</v>
      </c>
      <c r="J3" s="4">
        <v>67</v>
      </c>
      <c r="K3" s="4">
        <f>SUM(F3:J3)</f>
        <v>310</v>
      </c>
      <c r="L3" s="4">
        <f>AVERAGE(F3:J3)</f>
        <v>62</v>
      </c>
      <c r="M3" s="4">
        <v>121</v>
      </c>
      <c r="N3" s="4">
        <v>24.2</v>
      </c>
      <c r="O3" s="4">
        <v>86.2</v>
      </c>
      <c r="P3" s="4">
        <v>1</v>
      </c>
    </row>
    <row r="4" ht="14.25" spans="1:16">
      <c r="A4" s="3" t="s">
        <v>15</v>
      </c>
      <c r="B4" s="3" t="s">
        <v>13</v>
      </c>
      <c r="C4" s="3" t="s">
        <v>16</v>
      </c>
      <c r="D4" s="3">
        <v>20161043113</v>
      </c>
      <c r="E4" s="3">
        <v>17780828644</v>
      </c>
      <c r="F4" s="4">
        <v>50</v>
      </c>
      <c r="G4" s="4">
        <v>60</v>
      </c>
      <c r="H4" s="4">
        <v>58</v>
      </c>
      <c r="I4" s="4">
        <v>63</v>
      </c>
      <c r="J4" s="4">
        <v>58</v>
      </c>
      <c r="K4" s="4">
        <f>SUM(F4:J4)</f>
        <v>289</v>
      </c>
      <c r="L4" s="4">
        <f>AVERAGE(F4:J4)</f>
        <v>57.8</v>
      </c>
      <c r="M4" s="4">
        <v>107</v>
      </c>
      <c r="N4" s="4">
        <v>21.4</v>
      </c>
      <c r="O4" s="4">
        <v>79.2</v>
      </c>
      <c r="P4" s="4">
        <v>2</v>
      </c>
    </row>
    <row r="5" ht="14.25" spans="1:16">
      <c r="A5" s="3" t="s">
        <v>17</v>
      </c>
      <c r="B5" s="3" t="s">
        <v>13</v>
      </c>
      <c r="C5" s="3" t="s">
        <v>18</v>
      </c>
      <c r="D5" s="3">
        <v>20160744155</v>
      </c>
      <c r="E5" s="3">
        <v>17780837311</v>
      </c>
      <c r="F5" s="4">
        <v>54</v>
      </c>
      <c r="G5" s="4">
        <v>50</v>
      </c>
      <c r="H5" s="4">
        <v>50</v>
      </c>
      <c r="I5" s="4">
        <v>62</v>
      </c>
      <c r="J5" s="4">
        <v>55</v>
      </c>
      <c r="K5" s="4">
        <f>SUM(F5:J5)</f>
        <v>271</v>
      </c>
      <c r="L5" s="4">
        <f>AVERAGE(F5:J5)</f>
        <v>54.2</v>
      </c>
      <c r="M5" s="4">
        <v>122</v>
      </c>
      <c r="N5" s="4">
        <v>24.4</v>
      </c>
      <c r="O5" s="4">
        <v>78.6</v>
      </c>
      <c r="P5" s="4">
        <v>3</v>
      </c>
    </row>
    <row r="6" ht="14.25" spans="1:16">
      <c r="A6" s="3" t="s">
        <v>19</v>
      </c>
      <c r="B6" s="3" t="s">
        <v>13</v>
      </c>
      <c r="C6" s="3" t="s">
        <v>14</v>
      </c>
      <c r="D6" s="3">
        <v>20170440017</v>
      </c>
      <c r="E6" s="3">
        <v>17381484177</v>
      </c>
      <c r="F6" s="4">
        <v>55</v>
      </c>
      <c r="G6" s="4">
        <v>47</v>
      </c>
      <c r="H6" s="4">
        <v>45</v>
      </c>
      <c r="I6" s="4">
        <v>56</v>
      </c>
      <c r="J6" s="4">
        <v>57</v>
      </c>
      <c r="K6" s="4">
        <f>SUM(F6:J6)</f>
        <v>260</v>
      </c>
      <c r="L6" s="4">
        <f>AVERAGE(F6:J6)</f>
        <v>52</v>
      </c>
      <c r="M6" s="4">
        <v>111</v>
      </c>
      <c r="N6" s="4">
        <v>22.2</v>
      </c>
      <c r="O6" s="4">
        <v>74.2</v>
      </c>
      <c r="P6" s="4">
        <v>4</v>
      </c>
    </row>
    <row r="7" ht="14.25" spans="1:16">
      <c r="A7" s="3" t="s">
        <v>20</v>
      </c>
      <c r="B7" s="3" t="s">
        <v>13</v>
      </c>
      <c r="C7" s="3" t="s">
        <v>14</v>
      </c>
      <c r="D7" s="3">
        <v>20170440231</v>
      </c>
      <c r="E7" s="3">
        <v>17778442657</v>
      </c>
      <c r="F7" s="4">
        <v>46</v>
      </c>
      <c r="G7" s="4">
        <v>47</v>
      </c>
      <c r="H7" s="4">
        <v>50</v>
      </c>
      <c r="I7" s="4">
        <v>57</v>
      </c>
      <c r="J7" s="4">
        <v>50</v>
      </c>
      <c r="K7" s="4">
        <f>SUM(F7:J7)</f>
        <v>250</v>
      </c>
      <c r="L7" s="4">
        <f>AVERAGE(F7:J7)</f>
        <v>50</v>
      </c>
      <c r="M7" s="4">
        <v>86</v>
      </c>
      <c r="N7" s="4">
        <v>17.2</v>
      </c>
      <c r="O7" s="4">
        <v>67.2</v>
      </c>
      <c r="P7" s="4">
        <v>5</v>
      </c>
    </row>
    <row r="8" ht="14.25" spans="1:16">
      <c r="A8" s="3" t="s">
        <v>21</v>
      </c>
      <c r="B8" s="3" t="s">
        <v>13</v>
      </c>
      <c r="C8" s="3" t="s">
        <v>22</v>
      </c>
      <c r="D8" s="3">
        <v>20160445173</v>
      </c>
      <c r="E8" s="3">
        <v>17780835080</v>
      </c>
      <c r="F8" s="4">
        <v>46</v>
      </c>
      <c r="G8" s="4">
        <v>47</v>
      </c>
      <c r="H8" s="4">
        <v>30</v>
      </c>
      <c r="I8" s="4">
        <v>54</v>
      </c>
      <c r="J8" s="4">
        <v>50</v>
      </c>
      <c r="K8" s="4">
        <f>SUM(F8:J8)</f>
        <v>227</v>
      </c>
      <c r="L8" s="4">
        <f>AVERAGE(F8:J8)</f>
        <v>45.4</v>
      </c>
      <c r="M8" s="4">
        <v>83</v>
      </c>
      <c r="N8" s="4">
        <v>16.6</v>
      </c>
      <c r="O8" s="4">
        <v>62</v>
      </c>
      <c r="P8" s="4">
        <v>6</v>
      </c>
    </row>
  </sheetData>
  <sortState ref="A3:P8">
    <sortCondition ref="P3"/>
  </sortState>
  <mergeCells count="1">
    <mergeCell ref="A1:P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2018-05-15T12:57:45Z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